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420" windowWidth="9540" windowHeight="6660"/>
  </bookViews>
  <sheets>
    <sheet name="Пр2" sheetId="4" r:id="rId1"/>
    <sheet name="Лист1" sheetId="5" r:id="rId2"/>
  </sheets>
  <definedNames>
    <definedName name="_xlnm._FilterDatabase" localSheetId="0" hidden="1">Пр2!$B$8:$E$11</definedName>
    <definedName name="годы">#REF!</definedName>
    <definedName name="_xlnm.Print_Titles" localSheetId="0">Пр2!$12:$13</definedName>
    <definedName name="месяцы">#REF!</definedName>
    <definedName name="_xlnm.Print_Area" localSheetId="0">Пр2!$A$1:$M$34</definedName>
  </definedNames>
  <calcPr calcId="145621"/>
</workbook>
</file>

<file path=xl/calcChain.xml><?xml version="1.0" encoding="utf-8"?>
<calcChain xmlns="http://schemas.openxmlformats.org/spreadsheetml/2006/main">
  <c r="H14" i="4" l="1"/>
  <c r="H17" i="4"/>
  <c r="O18" i="4" l="1"/>
  <c r="O15" i="4"/>
  <c r="A20" i="4"/>
</calcChain>
</file>

<file path=xl/sharedStrings.xml><?xml version="1.0" encoding="utf-8"?>
<sst xmlns="http://schemas.openxmlformats.org/spreadsheetml/2006/main" count="58" uniqueCount="47">
  <si>
    <t>Необходимый срок поставки</t>
  </si>
  <si>
    <t>Примечание</t>
  </si>
  <si>
    <t>Приложение №2</t>
  </si>
  <si>
    <t>Текущая сметная стоимость, с НДС</t>
  </si>
  <si>
    <t>к регламенту №___от «___»__________ 2016г.</t>
  </si>
  <si>
    <t>Организация:</t>
  </si>
  <si>
    <t>Объект:</t>
  </si>
  <si>
    <t>ед.изм</t>
  </si>
  <si>
    <t>всего</t>
  </si>
  <si>
    <t>№ п.п.</t>
  </si>
  <si>
    <t>ФГУП "ГВСУ по специальным объектам"</t>
  </si>
  <si>
    <r>
      <t xml:space="preserve">Наименование материала, оборудования, изделия
</t>
    </r>
    <r>
      <rPr>
        <i/>
        <sz val="11"/>
        <color theme="1"/>
        <rFont val="Times New Roman"/>
        <family val="1"/>
        <charset val="204"/>
      </rPr>
      <t>(характеристика, ГОСТ, ТУ, каталожный номер и т.д)</t>
    </r>
  </si>
  <si>
    <t>Обоснование</t>
  </si>
  <si>
    <t>по нормативной базе 2001 год</t>
  </si>
  <si>
    <t>Базовая цена</t>
  </si>
  <si>
    <t>№ сметы в стадии Р</t>
  </si>
  <si>
    <t>Кол-во</t>
  </si>
  <si>
    <t>Ед.изм.</t>
  </si>
  <si>
    <t>«Реконструкция и техническое перевооружение производства, 1 очередь Открытого акциионерного общества "Улан-Удэнский авиационный завод" г. Улан-Удэ, Республика Бурятия</t>
  </si>
  <si>
    <t>к плану работ на сентябрь месяц 2017 г.</t>
  </si>
  <si>
    <t>шт</t>
  </si>
  <si>
    <t xml:space="preserve">Насос для закачки 30% раствора этиленгликоля </t>
  </si>
  <si>
    <t>ООО" Серозак" г. Новосибирск, ул. Петухова,47 тел. (3832) 02-21-25</t>
  </si>
  <si>
    <t xml:space="preserve"> этиленгликоль ИОС 4.1.СО</t>
  </si>
  <si>
    <t xml:space="preserve">                                                                                              Заявка на материалы № 324-08-54 </t>
  </si>
  <si>
    <t>Прайс-лист№7.26 Форвард Групп</t>
  </si>
  <si>
    <t>02-01-10 п. 32</t>
  </si>
  <si>
    <t>02-01-10 п. 31</t>
  </si>
  <si>
    <t>02-01-10 п. 31, 32</t>
  </si>
  <si>
    <t>Этиленгликоль в пластиковой емкости / 1,12 кг/л. +101,6кг до полных 2 баков</t>
  </si>
  <si>
    <t>Этиленгликоль в пластиковой емкости / стоимость емкости вместимостью 230кг. 2*160*1,12/230=1,56шт. Округлено до 2шт.</t>
  </si>
  <si>
    <t>кг</t>
  </si>
  <si>
    <t>Прайс-лист№7.11 Серозак</t>
  </si>
  <si>
    <t>02-01-10 п. 34</t>
  </si>
  <si>
    <t>об</t>
  </si>
  <si>
    <t>ИТОГО</t>
  </si>
  <si>
    <t>02-01-14 п.43</t>
  </si>
  <si>
    <t>02-01-14 п.44</t>
  </si>
  <si>
    <t>Этиленгликоль в пластиковой емкости / 1,12 кг/л. +24кг до полных 4 баков</t>
  </si>
  <si>
    <t>Этиленгликоль в пластиковой емкости / стоимость емкости вместимостью 230кг. 5*160*1,12/230=3,895шт. Округлено до 4шт.</t>
  </si>
  <si>
    <t>02-01-14 п.43, 44</t>
  </si>
  <si>
    <t>шт/кг</t>
  </si>
  <si>
    <t>Этиленгликоль в пластиковой емкости V=160 л. (1л - 1,12кг)</t>
  </si>
  <si>
    <t>5/896</t>
  </si>
  <si>
    <t xml:space="preserve">"Форвард Групп" г. Москва тел. +7(495) 961-00-46               расчет произведен для "кг"            с учетом тары                                </t>
  </si>
  <si>
    <t xml:space="preserve">"Форвард Групп" г. Москва тел. +7(495) 961-00-46                                расчет произведен для "кг"            с учетом тары  </t>
  </si>
  <si>
    <t>2/358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</si>
</sst>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 tint="-0.49998474074526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vertical="top"/>
    </xf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/>
    </xf>
    <xf numFmtId="49" fontId="2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justify" vertical="center"/>
    </xf>
    <xf numFmtId="49" fontId="3" fillId="0" borderId="0" xfId="0" applyNumberFormat="1" applyFont="1" applyAlignment="1"/>
    <xf numFmtId="49" fontId="0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Alignme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/>
    <xf numFmtId="0" fontId="3" fillId="0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Alignment="1"/>
    <xf numFmtId="4" fontId="0" fillId="0" borderId="0" xfId="0" applyNumberFormat="1" applyFont="1" applyAlignment="1"/>
    <xf numFmtId="165" fontId="3" fillId="0" borderId="1" xfId="0" quotePrefix="1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0" fontId="3" fillId="0" borderId="11" xfId="0" quotePrefix="1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3" fontId="16" fillId="0" borderId="16" xfId="0" applyNumberFormat="1" applyFont="1" applyFill="1" applyBorder="1" applyAlignment="1">
      <alignment horizontal="center" vertical="center" wrapText="1"/>
    </xf>
    <xf numFmtId="164" fontId="16" fillId="0" borderId="19" xfId="0" applyNumberFormat="1" applyFont="1" applyFill="1" applyBorder="1" applyAlignment="1">
      <alignment horizontal="center" vertical="center"/>
    </xf>
    <xf numFmtId="165" fontId="16" fillId="0" borderId="19" xfId="0" applyNumberFormat="1" applyFont="1" applyFill="1" applyBorder="1" applyAlignment="1">
      <alignment horizontal="center" vertical="center" wrapText="1"/>
    </xf>
    <xf numFmtId="14" fontId="16" fillId="0" borderId="19" xfId="0" applyNumberFormat="1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left" vertical="center" wrapText="1"/>
    </xf>
    <xf numFmtId="4" fontId="16" fillId="0" borderId="19" xfId="0" applyNumberFormat="1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1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view="pageBreakPreview" topLeftCell="A20" zoomScale="85" zoomScaleNormal="100" zoomScaleSheetLayoutView="85" zoomScalePageLayoutView="70" workbookViewId="0">
      <selection activeCell="A23" sqref="A23:XFD34"/>
    </sheetView>
  </sheetViews>
  <sheetFormatPr defaultColWidth="9.140625" defaultRowHeight="15" outlineLevelRow="1" outlineLevelCol="1" x14ac:dyDescent="0.25"/>
  <cols>
    <col min="1" max="1" width="7.85546875" style="26" customWidth="1"/>
    <col min="2" max="2" width="10.28515625" style="4" customWidth="1"/>
    <col min="3" max="3" width="46" style="4" customWidth="1"/>
    <col min="4" max="4" width="9.140625" style="38" customWidth="1"/>
    <col min="5" max="5" width="7.85546875" style="4" customWidth="1"/>
    <col min="6" max="6" width="10.28515625" style="4" customWidth="1"/>
    <col min="7" max="7" width="17.85546875" style="33" hidden="1" customWidth="1" outlineLevel="1"/>
    <col min="8" max="8" width="12.28515625" style="4" hidden="1" customWidth="1" outlineLevel="1"/>
    <col min="9" max="9" width="23.140625" style="33" hidden="1" customWidth="1" outlineLevel="1"/>
    <col min="10" max="10" width="49.7109375" style="33" hidden="1" customWidth="1" outlineLevel="1"/>
    <col min="11" max="11" width="15.140625" style="4" customWidth="1" collapsed="1"/>
    <col min="12" max="12" width="14.42578125" style="4" customWidth="1"/>
    <col min="13" max="13" width="24.28515625" style="44" customWidth="1"/>
    <col min="14" max="14" width="9.140625" style="4"/>
    <col min="15" max="15" width="14.28515625" style="4" customWidth="1"/>
    <col min="16" max="16384" width="9.140625" style="4"/>
  </cols>
  <sheetData>
    <row r="1" spans="1:15" ht="15.75" hidden="1" x14ac:dyDescent="0.25">
      <c r="A1" s="17"/>
      <c r="B1" s="5"/>
      <c r="C1" s="5"/>
      <c r="D1" s="35"/>
      <c r="E1" s="5"/>
      <c r="F1" s="5"/>
      <c r="G1" s="31"/>
      <c r="H1" s="5"/>
      <c r="I1" s="31"/>
      <c r="J1" s="31"/>
      <c r="K1" s="5"/>
      <c r="L1" s="5"/>
      <c r="M1" s="39" t="s">
        <v>2</v>
      </c>
      <c r="N1" s="1"/>
    </row>
    <row r="2" spans="1:15" ht="15.75" x14ac:dyDescent="0.25">
      <c r="A2" s="18"/>
      <c r="B2" s="8"/>
      <c r="C2" s="8"/>
      <c r="D2" s="13"/>
      <c r="E2" s="8"/>
      <c r="F2" s="8"/>
      <c r="G2" s="9"/>
      <c r="H2" s="28"/>
      <c r="I2" s="9"/>
      <c r="J2" s="9"/>
      <c r="K2" s="8"/>
      <c r="L2" s="8"/>
      <c r="M2" s="40" t="s">
        <v>4</v>
      </c>
      <c r="N2" s="1"/>
    </row>
    <row r="3" spans="1:15" ht="15.75" x14ac:dyDescent="0.25">
      <c r="A3" s="18"/>
      <c r="B3" s="8"/>
      <c r="C3" s="8"/>
      <c r="D3" s="13"/>
      <c r="E3" s="8"/>
      <c r="F3" s="8"/>
      <c r="G3" s="9"/>
      <c r="H3" s="28"/>
      <c r="I3" s="9"/>
      <c r="J3" s="9"/>
      <c r="K3" s="8"/>
      <c r="L3" s="8"/>
      <c r="M3" s="14"/>
      <c r="N3" s="1"/>
    </row>
    <row r="4" spans="1:15" s="5" customFormat="1" ht="15.75" x14ac:dyDescent="0.25">
      <c r="A4" s="19"/>
      <c r="B4" s="8"/>
      <c r="C4" s="8"/>
      <c r="D4" s="13"/>
      <c r="E4" s="8"/>
      <c r="F4" s="106"/>
      <c r="G4" s="106"/>
      <c r="H4" s="106"/>
      <c r="I4" s="106"/>
      <c r="J4" s="106"/>
      <c r="K4" s="106"/>
      <c r="L4" s="106"/>
      <c r="M4" s="106"/>
    </row>
    <row r="5" spans="1:15" ht="15.75" x14ac:dyDescent="0.25">
      <c r="A5" s="107" t="s">
        <v>24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5" ht="15.75" x14ac:dyDescent="0.25">
      <c r="A6" s="110" t="s">
        <v>19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</row>
    <row r="7" spans="1:15" ht="15.75" x14ac:dyDescent="0.25">
      <c r="A7" s="18"/>
      <c r="B7" s="8"/>
      <c r="C7" s="8"/>
      <c r="D7" s="13"/>
      <c r="E7" s="8"/>
      <c r="F7" s="8"/>
      <c r="G7" s="9"/>
      <c r="H7" s="28"/>
      <c r="I7" s="9"/>
      <c r="J7" s="9"/>
      <c r="K7" s="8"/>
      <c r="L7" s="112" t="s">
        <v>23</v>
      </c>
      <c r="M7" s="112"/>
      <c r="N7" s="2"/>
    </row>
    <row r="8" spans="1:15" ht="15.75" x14ac:dyDescent="0.25">
      <c r="A8" s="20"/>
      <c r="B8" s="16" t="s">
        <v>5</v>
      </c>
      <c r="C8" s="108" t="s">
        <v>10</v>
      </c>
      <c r="D8" s="108"/>
      <c r="E8" s="108"/>
      <c r="F8" s="15"/>
      <c r="G8" s="32"/>
      <c r="H8" s="15"/>
      <c r="I8" s="32"/>
      <c r="J8" s="32"/>
      <c r="K8" s="15"/>
      <c r="L8" s="15"/>
      <c r="M8" s="41"/>
    </row>
    <row r="9" spans="1:15" ht="15.75" x14ac:dyDescent="0.25">
      <c r="A9" s="20"/>
      <c r="B9" s="111" t="s">
        <v>6</v>
      </c>
      <c r="C9" s="109" t="s">
        <v>18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5" s="13" customFormat="1" ht="15" customHeight="1" x14ac:dyDescent="0.25">
      <c r="A10" s="21"/>
      <c r="B10" s="111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</row>
    <row r="11" spans="1:15" ht="9.75" customHeight="1" thickBot="1" x14ac:dyDescent="0.3">
      <c r="A11" s="20"/>
      <c r="B11" s="111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</row>
    <row r="12" spans="1:15" ht="29.25" customHeight="1" x14ac:dyDescent="0.25">
      <c r="A12" s="92" t="s">
        <v>9</v>
      </c>
      <c r="B12" s="100" t="s">
        <v>11</v>
      </c>
      <c r="C12" s="100"/>
      <c r="D12" s="102" t="s">
        <v>17</v>
      </c>
      <c r="E12" s="100" t="s">
        <v>16</v>
      </c>
      <c r="F12" s="100" t="s">
        <v>0</v>
      </c>
      <c r="G12" s="91" t="s">
        <v>12</v>
      </c>
      <c r="H12" s="91"/>
      <c r="I12" s="91"/>
      <c r="J12" s="91"/>
      <c r="K12" s="100" t="s">
        <v>3</v>
      </c>
      <c r="L12" s="100"/>
      <c r="M12" s="94" t="s">
        <v>1</v>
      </c>
    </row>
    <row r="13" spans="1:15" ht="29.25" customHeight="1" thickBot="1" x14ac:dyDescent="0.3">
      <c r="A13" s="93"/>
      <c r="B13" s="101"/>
      <c r="C13" s="101"/>
      <c r="D13" s="103"/>
      <c r="E13" s="101"/>
      <c r="F13" s="101"/>
      <c r="G13" s="73" t="s">
        <v>13</v>
      </c>
      <c r="H13" s="74" t="s">
        <v>14</v>
      </c>
      <c r="I13" s="73" t="s">
        <v>15</v>
      </c>
      <c r="J13" s="73" t="s">
        <v>1</v>
      </c>
      <c r="K13" s="75" t="s">
        <v>7</v>
      </c>
      <c r="L13" s="75" t="s">
        <v>8</v>
      </c>
      <c r="M13" s="95"/>
    </row>
    <row r="14" spans="1:15" ht="67.5" customHeight="1" x14ac:dyDescent="0.25">
      <c r="A14" s="65">
        <v>1</v>
      </c>
      <c r="B14" s="97" t="s">
        <v>42</v>
      </c>
      <c r="C14" s="97"/>
      <c r="D14" s="66" t="s">
        <v>41</v>
      </c>
      <c r="E14" s="67" t="s">
        <v>43</v>
      </c>
      <c r="F14" s="68">
        <v>42989</v>
      </c>
      <c r="G14" s="69" t="s">
        <v>25</v>
      </c>
      <c r="H14" s="70">
        <f>(H15*230)+H16</f>
        <v>1939.5400000000002</v>
      </c>
      <c r="I14" s="69" t="s">
        <v>40</v>
      </c>
      <c r="J14" s="69"/>
      <c r="K14" s="71"/>
      <c r="L14" s="71"/>
      <c r="M14" s="72" t="s">
        <v>44</v>
      </c>
    </row>
    <row r="15" spans="1:15" ht="33.75" hidden="1" customHeight="1" outlineLevel="1" x14ac:dyDescent="0.25">
      <c r="A15" s="53"/>
      <c r="B15" s="47"/>
      <c r="C15" s="47"/>
      <c r="D15" s="46" t="s">
        <v>31</v>
      </c>
      <c r="E15" s="48">
        <v>920</v>
      </c>
      <c r="F15" s="49"/>
      <c r="G15" s="50" t="s">
        <v>25</v>
      </c>
      <c r="H15" s="51">
        <v>7.87</v>
      </c>
      <c r="I15" s="50" t="s">
        <v>36</v>
      </c>
      <c r="J15" s="50" t="s">
        <v>38</v>
      </c>
      <c r="K15" s="52"/>
      <c r="L15" s="52"/>
      <c r="M15" s="54"/>
      <c r="O15" s="63">
        <f>L15+L16</f>
        <v>0</v>
      </c>
    </row>
    <row r="16" spans="1:15" ht="33.75" hidden="1" customHeight="1" outlineLevel="1" x14ac:dyDescent="0.25">
      <c r="A16" s="53"/>
      <c r="B16" s="47"/>
      <c r="C16" s="47"/>
      <c r="D16" s="46" t="s">
        <v>20</v>
      </c>
      <c r="E16" s="48">
        <v>4</v>
      </c>
      <c r="F16" s="49"/>
      <c r="G16" s="50" t="s">
        <v>25</v>
      </c>
      <c r="H16" s="51">
        <v>129.44</v>
      </c>
      <c r="I16" s="50" t="s">
        <v>37</v>
      </c>
      <c r="J16" s="50" t="s">
        <v>39</v>
      </c>
      <c r="K16" s="52"/>
      <c r="L16" s="52"/>
      <c r="M16" s="54"/>
    </row>
    <row r="17" spans="1:15" ht="69" customHeight="1" collapsed="1" x14ac:dyDescent="0.25">
      <c r="A17" s="53">
        <v>2</v>
      </c>
      <c r="B17" s="98" t="s">
        <v>42</v>
      </c>
      <c r="C17" s="98"/>
      <c r="D17" s="46" t="s">
        <v>20</v>
      </c>
      <c r="E17" s="64" t="s">
        <v>46</v>
      </c>
      <c r="F17" s="49">
        <v>42989</v>
      </c>
      <c r="G17" s="50" t="s">
        <v>25</v>
      </c>
      <c r="H17" s="52">
        <f>(H18*230)+H19</f>
        <v>1939.5400000000002</v>
      </c>
      <c r="I17" s="50" t="s">
        <v>28</v>
      </c>
      <c r="J17" s="50"/>
      <c r="K17" s="52"/>
      <c r="L17" s="52"/>
      <c r="M17" s="54" t="s">
        <v>45</v>
      </c>
    </row>
    <row r="18" spans="1:15" ht="34.5" hidden="1" customHeight="1" outlineLevel="1" x14ac:dyDescent="0.25">
      <c r="A18" s="53"/>
      <c r="B18" s="47"/>
      <c r="C18" s="47"/>
      <c r="D18" s="46" t="s">
        <v>31</v>
      </c>
      <c r="E18" s="48">
        <v>460</v>
      </c>
      <c r="F18" s="49"/>
      <c r="G18" s="50" t="s">
        <v>25</v>
      </c>
      <c r="H18" s="52">
        <v>7.87</v>
      </c>
      <c r="I18" s="50" t="s">
        <v>27</v>
      </c>
      <c r="J18" s="50" t="s">
        <v>29</v>
      </c>
      <c r="K18" s="52"/>
      <c r="L18" s="52"/>
      <c r="M18" s="54"/>
      <c r="O18" s="63">
        <f>L19+L18</f>
        <v>0</v>
      </c>
    </row>
    <row r="19" spans="1:15" ht="49.5" hidden="1" customHeight="1" outlineLevel="1" x14ac:dyDescent="0.25">
      <c r="A19" s="53"/>
      <c r="B19" s="47"/>
      <c r="C19" s="47"/>
      <c r="D19" s="46" t="s">
        <v>20</v>
      </c>
      <c r="E19" s="48">
        <v>2</v>
      </c>
      <c r="F19" s="49"/>
      <c r="G19" s="50" t="s">
        <v>25</v>
      </c>
      <c r="H19" s="52">
        <v>129.44</v>
      </c>
      <c r="I19" s="50" t="s">
        <v>26</v>
      </c>
      <c r="J19" s="50" t="s">
        <v>30</v>
      </c>
      <c r="K19" s="52"/>
      <c r="L19" s="52"/>
      <c r="M19" s="54"/>
    </row>
    <row r="20" spans="1:15" ht="63" customHeight="1" collapsed="1" thickBot="1" x14ac:dyDescent="0.3">
      <c r="A20" s="76">
        <f t="shared" ref="A20" si="0">1+A17</f>
        <v>3</v>
      </c>
      <c r="B20" s="99" t="s">
        <v>21</v>
      </c>
      <c r="C20" s="99"/>
      <c r="D20" s="77" t="s">
        <v>20</v>
      </c>
      <c r="E20" s="78">
        <v>1</v>
      </c>
      <c r="F20" s="79">
        <v>42989</v>
      </c>
      <c r="G20" s="80" t="s">
        <v>32</v>
      </c>
      <c r="H20" s="81">
        <v>16899.05</v>
      </c>
      <c r="I20" s="80" t="s">
        <v>33</v>
      </c>
      <c r="J20" s="80"/>
      <c r="K20" s="81"/>
      <c r="L20" s="81"/>
      <c r="M20" s="82" t="s">
        <v>22</v>
      </c>
      <c r="N20" s="1"/>
      <c r="O20" s="4" t="s">
        <v>34</v>
      </c>
    </row>
    <row r="21" spans="1:15" s="62" customFormat="1" ht="33.75" customHeight="1" thickBot="1" x14ac:dyDescent="0.3">
      <c r="A21" s="83"/>
      <c r="B21" s="104" t="s">
        <v>35</v>
      </c>
      <c r="C21" s="105"/>
      <c r="D21" s="84"/>
      <c r="E21" s="85"/>
      <c r="F21" s="86"/>
      <c r="G21" s="87"/>
      <c r="H21" s="88"/>
      <c r="I21" s="87"/>
      <c r="J21" s="87"/>
      <c r="K21" s="88"/>
      <c r="L21" s="88"/>
      <c r="M21" s="89"/>
      <c r="N21" s="1"/>
    </row>
    <row r="22" spans="1:15" x14ac:dyDescent="0.25">
      <c r="A22" s="55"/>
      <c r="B22" s="56"/>
      <c r="C22" s="56"/>
      <c r="D22" s="57"/>
      <c r="E22" s="58"/>
      <c r="F22" s="59"/>
      <c r="G22" s="45"/>
      <c r="H22" s="60"/>
      <c r="I22" s="45"/>
      <c r="J22" s="45"/>
      <c r="K22" s="60"/>
      <c r="L22" s="60"/>
      <c r="M22" s="61"/>
      <c r="N22" s="1"/>
    </row>
    <row r="23" spans="1:15" x14ac:dyDescent="0.25">
      <c r="A23" s="55"/>
      <c r="B23" s="56"/>
      <c r="C23" s="56"/>
      <c r="D23" s="57"/>
      <c r="E23" s="58"/>
      <c r="F23" s="59"/>
      <c r="G23" s="45"/>
      <c r="H23" s="60"/>
      <c r="I23" s="45"/>
      <c r="J23" s="45"/>
      <c r="K23" s="60"/>
      <c r="L23" s="60"/>
      <c r="M23" s="61"/>
      <c r="N23" s="1"/>
    </row>
    <row r="24" spans="1:15" s="5" customFormat="1" ht="15.75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5" s="3" customFormat="1" x14ac:dyDescent="0.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</row>
    <row r="26" spans="1:15" s="5" customFormat="1" ht="15.75" x14ac:dyDescent="0.25">
      <c r="A26" s="22"/>
      <c r="B26" s="11"/>
      <c r="C26" s="11"/>
      <c r="D26" s="34"/>
      <c r="E26" s="11"/>
      <c r="F26" s="11"/>
      <c r="G26" s="27"/>
      <c r="H26" s="27"/>
      <c r="I26" s="27"/>
      <c r="J26" s="27"/>
      <c r="K26" s="11"/>
      <c r="L26" s="11"/>
      <c r="M26" s="42"/>
    </row>
    <row r="27" spans="1:15" s="5" customFormat="1" ht="15.75" x14ac:dyDescent="0.25">
      <c r="A27" s="23"/>
      <c r="B27" s="7"/>
      <c r="C27" s="7"/>
      <c r="D27" s="36"/>
      <c r="E27" s="7"/>
      <c r="F27" s="7"/>
      <c r="G27" s="30"/>
      <c r="H27" s="29"/>
      <c r="I27" s="30"/>
      <c r="J27" s="30"/>
      <c r="K27" s="7"/>
      <c r="L27" s="7"/>
      <c r="M27" s="43"/>
    </row>
    <row r="28" spans="1:15" s="3" customFormat="1" x14ac:dyDescent="0.25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</row>
    <row r="29" spans="1:15" s="3" customFormat="1" ht="15.75" x14ac:dyDescent="0.25">
      <c r="A29" s="24"/>
      <c r="B29" s="12"/>
      <c r="C29" s="12"/>
      <c r="D29" s="13"/>
      <c r="E29" s="12"/>
      <c r="F29" s="12"/>
      <c r="G29" s="9"/>
      <c r="H29" s="28"/>
      <c r="I29" s="9"/>
      <c r="J29" s="9"/>
      <c r="K29" s="12"/>
      <c r="L29" s="12"/>
      <c r="M29" s="14"/>
    </row>
    <row r="30" spans="1:15" ht="15.75" x14ac:dyDescent="0.25">
      <c r="A30" s="18"/>
      <c r="B30" s="12"/>
      <c r="C30" s="12"/>
      <c r="D30" s="13"/>
      <c r="E30" s="12"/>
      <c r="F30" s="12"/>
      <c r="G30" s="9"/>
      <c r="H30" s="28"/>
      <c r="I30" s="9"/>
      <c r="J30" s="9"/>
      <c r="K30" s="12"/>
      <c r="L30" s="12"/>
      <c r="M30" s="14"/>
    </row>
    <row r="31" spans="1:15" ht="15.75" x14ac:dyDescent="0.25">
      <c r="A31" s="18"/>
      <c r="B31" s="12"/>
      <c r="C31" s="12"/>
      <c r="D31" s="13"/>
      <c r="E31" s="12"/>
      <c r="F31" s="12"/>
      <c r="G31" s="9"/>
      <c r="H31" s="28"/>
      <c r="I31" s="9"/>
      <c r="J31" s="9"/>
      <c r="K31" s="12"/>
      <c r="L31" s="12"/>
      <c r="M31" s="14"/>
    </row>
    <row r="32" spans="1:15" x14ac:dyDescent="0.25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spans="1:13" ht="15.75" x14ac:dyDescent="0.25">
      <c r="A33" s="18"/>
      <c r="B33" s="12"/>
      <c r="C33" s="12"/>
      <c r="D33" s="13"/>
      <c r="E33" s="12"/>
      <c r="F33" s="12"/>
      <c r="G33" s="9"/>
      <c r="H33" s="28"/>
      <c r="I33" s="9"/>
      <c r="J33" s="9"/>
      <c r="K33" s="12"/>
      <c r="L33" s="12"/>
      <c r="M33" s="14"/>
    </row>
    <row r="34" spans="1:13" x14ac:dyDescent="0.25">
      <c r="A34" s="25"/>
      <c r="B34" s="14"/>
      <c r="C34" s="6"/>
      <c r="D34" s="37"/>
      <c r="E34" s="6"/>
      <c r="F34" s="6"/>
      <c r="G34" s="10"/>
      <c r="H34" s="6"/>
      <c r="I34" s="10"/>
      <c r="J34" s="10"/>
      <c r="K34" s="6"/>
      <c r="L34" s="6"/>
      <c r="M34" s="14"/>
    </row>
    <row r="35" spans="1:13" x14ac:dyDescent="0.25">
      <c r="A35" s="25"/>
      <c r="B35" s="6"/>
      <c r="C35" s="6"/>
      <c r="D35" s="37"/>
      <c r="E35" s="6"/>
      <c r="F35" s="6"/>
      <c r="G35" s="10"/>
      <c r="H35" s="6"/>
      <c r="I35" s="10"/>
      <c r="J35" s="10"/>
      <c r="K35" s="6"/>
      <c r="L35" s="6"/>
      <c r="M35" s="14"/>
    </row>
  </sheetData>
  <sheetProtection formatRows="0"/>
  <mergeCells count="23">
    <mergeCell ref="F4:M4"/>
    <mergeCell ref="A5:M5"/>
    <mergeCell ref="C8:E8"/>
    <mergeCell ref="C9:M11"/>
    <mergeCell ref="A6:M6"/>
    <mergeCell ref="B9:B11"/>
    <mergeCell ref="L7:M7"/>
    <mergeCell ref="A32:M32"/>
    <mergeCell ref="G12:J12"/>
    <mergeCell ref="A12:A13"/>
    <mergeCell ref="M12:M13"/>
    <mergeCell ref="A24:M24"/>
    <mergeCell ref="A25:M25"/>
    <mergeCell ref="A28:M28"/>
    <mergeCell ref="B14:C14"/>
    <mergeCell ref="B17:C17"/>
    <mergeCell ref="B20:C20"/>
    <mergeCell ref="K12:L12"/>
    <mergeCell ref="B12:C13"/>
    <mergeCell ref="E12:E13"/>
    <mergeCell ref="F12:F13"/>
    <mergeCell ref="D12:D13"/>
    <mergeCell ref="B21:C21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63" fitToHeight="30" orientation="portrait" r:id="rId1"/>
  <headerFooter>
    <oddFooter>Страница  &amp;P из &amp;N</oddFooter>
  </headerFooter>
  <rowBreaks count="1" manualBreakCount="1">
    <brk id="3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Пр2</vt:lpstr>
      <vt:lpstr>Лист1</vt:lpstr>
      <vt:lpstr>Пр2!Заголовки_для_печати</vt:lpstr>
      <vt:lpstr>Пр2!Область_печати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Никутин Сергей</dc:creator>
  <cp:lastModifiedBy>Сотников Андрей</cp:lastModifiedBy>
  <cp:lastPrinted>2017-08-22T09:30:27Z</cp:lastPrinted>
  <dcterms:created xsi:type="dcterms:W3CDTF">2015-08-26T10:22:42Z</dcterms:created>
  <dcterms:modified xsi:type="dcterms:W3CDTF">2017-09-11T14:12:25Z</dcterms:modified>
</cp:coreProperties>
</file>